
<file path=[Content_Types].xml><?xml version="1.0" encoding="utf-8"?>
<Types xmlns="http://schemas.openxmlformats.org/package/2006/content-types">
  <Default Extension="xml" ContentType="application/xml"/>
  <Override PartName="/xl/workbook.xml" ContentType="application/vnd.openxmlformats-officedocument.spreadsheetml.sheet.main+xml"/>
  <Override PartName="/xl/styles.xml" ContentType="application/vnd.openxmlformats-officedocument.spreadsheetml.styles+xml"/>
  <Default Extension="rels" ContentType="application/vnd.openxmlformats-package.relationships+xml"/>
  <Override PartName="/xl/sharedStrings.xml" ContentType="application/vnd.openxmlformats-officedocument.spreadsheetml.sharedString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6" rupBuild="4505"/>
  <workbookPr autoCompressPictures="0"/>
  <bookViews>
    <workbookView xWindow="0" yWindow="0" windowWidth="12820" windowHeight="21400"/>
  </bookViews>
  <sheets>
    <sheet name="Problem" sheetId="19" r:id="rId1"/>
  </sheets>
  <definedNames>
    <definedName name="dividends">Problem!#REF!</definedName>
    <definedName name="equity">Problem!#REF!</definedName>
    <definedName name="income">Problem!#REF!</definedName>
  </definedNames>
  <calcPr calcId="130407"/>
  <extLst>
    <ext xmlns:mx="http://schemas.microsoft.com/office/mac/excel/2008/main" uri="http://schemas.microsoft.com/office/mac/excel/2008/main">
      <mx:ArchID Flags="2"/>
    </ext>
  </extLst>
</workbook>
</file>

<file path=xl/calcChain.xml><?xml version="1.0" encoding="utf-8"?>
<calcChain xmlns="http://schemas.openxmlformats.org/spreadsheetml/2006/main">
  <c r="A30" i="19"/>
  <c r="A19"/>
  <c r="A8"/>
  <c r="C30"/>
  <c r="C19"/>
  <c r="H8"/>
  <c r="I8"/>
  <c r="J8"/>
  <c r="J9"/>
  <c r="J10"/>
  <c r="I13"/>
  <c r="J13"/>
  <c r="C8"/>
</calcChain>
</file>

<file path=xl/sharedStrings.xml><?xml version="1.0" encoding="utf-8"?>
<sst xmlns="http://schemas.openxmlformats.org/spreadsheetml/2006/main" count="25" uniqueCount="11">
  <si>
    <t xml:space="preserve"> </t>
  </si>
  <si>
    <t>Balance Sheet Presentation as of December 31, 20X1</t>
  </si>
  <si>
    <t>Income Statement Presentation For the Year Ending December 31, 20X1</t>
  </si>
  <si>
    <t>Balance Sheet Presentation as of December 31, 20X2</t>
  </si>
  <si>
    <t>Income Statement Presentation For the Year Ending December 31, 20X2</t>
  </si>
  <si>
    <t>Balance Sheet Presentation as of December 31, 20X3</t>
  </si>
  <si>
    <t>Income Statement Presentation For the Year Ending December 31, 20X3</t>
  </si>
  <si>
    <t>Enter an amount for the issue price of the bonds &gt;&gt;&gt;&gt;</t>
  </si>
  <si>
    <t>Bonds payable</t>
  </si>
  <si>
    <t>Interest expense</t>
  </si>
  <si>
    <t>Ace Company issued $100,000 face amount of 3-year bonds on January 1, 20X1.  The bonds have a stated annual interest rate of 10%.
Manually enter an assumed issue price in the appropriate cell below.  Next, calculate and enter values that should appear in the applicable boxed areas on the income statements and balance sheets for successive time periods.  Entering correct values in the income statement and balance sheet cells will cause the cells to turn green.  Assume that Ace uses the straight-line method of amortization for any premium or discount.  Enter an unamortized discount on the balance sheet as a negative number.</t>
  </si>
</sst>
</file>

<file path=xl/styles.xml><?xml version="1.0" encoding="utf-8"?>
<styleSheet xmlns="http://schemas.openxmlformats.org/spreadsheetml/2006/main">
  <numFmts count="5">
    <numFmt numFmtId="42" formatCode="_(&quot;$&quot;* #,##0_);_(&quot;$&quot;* \(#,##0\);_(&quot;$&quot;* &quot;-&quot;_);_(@_)"/>
    <numFmt numFmtId="41" formatCode="_(* #,##0_);_(* \(#,##0\);_(* &quot;-&quot;_);_(@_)"/>
    <numFmt numFmtId="44" formatCode="_(&quot;$&quot;* #,##0.00_);_(&quot;$&quot;* \(#,##0.00\);_(&quot;$&quot;* &quot;-&quot;??_);_(@_)"/>
    <numFmt numFmtId="164" formatCode="[$-409]dd\-mmm\-yy;@"/>
    <numFmt numFmtId="165" formatCode="_(&quot;$&quot;* #,##0_);_(&quot;$&quot;* \(#,##0\);_(&quot;$&quot;* &quot;-&quot;??_);_(@_)"/>
  </numFmts>
  <fonts count="13">
    <font>
      <sz val="10"/>
      <name val="Arial"/>
    </font>
    <font>
      <sz val="10"/>
      <name val="Arial"/>
    </font>
    <font>
      <sz val="8"/>
      <name val="Arial"/>
    </font>
    <font>
      <sz val="12"/>
      <color indexed="12"/>
      <name val="Arial"/>
    </font>
    <font>
      <sz val="10"/>
      <name val="Myriad Web Pro"/>
    </font>
    <font>
      <i/>
      <sz val="10"/>
      <name val="Myriad Web Pro"/>
    </font>
    <font>
      <sz val="10"/>
      <name val="Myriad Web Pro"/>
    </font>
    <font>
      <b/>
      <sz val="10"/>
      <color indexed="9"/>
      <name val="Myriad Web Pro"/>
    </font>
    <font>
      <sz val="10"/>
      <color indexed="16"/>
      <name val="Myriad Web Pro"/>
    </font>
    <font>
      <sz val="10"/>
      <name val="Myriad Pro"/>
    </font>
    <font>
      <sz val="12"/>
      <name val="Myriad Pro"/>
    </font>
    <font>
      <b/>
      <sz val="10"/>
      <name val="Myriad Web Pro"/>
    </font>
    <font>
      <b/>
      <u val="singleAccounting"/>
      <sz val="10"/>
      <name val="Myriad Web Pro"/>
    </font>
  </fonts>
  <fills count="17">
    <fill>
      <patternFill patternType="none"/>
    </fill>
    <fill>
      <patternFill patternType="gray125"/>
    </fill>
    <fill>
      <patternFill patternType="solid">
        <fgColor indexed="46"/>
        <bgColor indexed="64"/>
      </patternFill>
    </fill>
    <fill>
      <patternFill patternType="solid">
        <fgColor indexed="21"/>
        <bgColor indexed="64"/>
      </patternFill>
    </fill>
    <fill>
      <patternFill patternType="solid">
        <fgColor indexed="14"/>
        <bgColor indexed="64"/>
      </patternFill>
    </fill>
    <fill>
      <patternFill patternType="solid">
        <fgColor indexed="45"/>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40"/>
        <bgColor indexed="64"/>
      </patternFill>
    </fill>
    <fill>
      <patternFill patternType="solid">
        <fgColor indexed="44"/>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FF99"/>
        <bgColor indexed="64"/>
      </patternFill>
    </fill>
    <fill>
      <patternFill patternType="solid">
        <fgColor indexed="31"/>
        <bgColor indexed="64"/>
      </patternFill>
    </fill>
    <fill>
      <patternFill patternType="solid">
        <fgColor indexed="26"/>
        <bgColor indexed="64"/>
      </patternFill>
    </fill>
  </fills>
  <borders count="12">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10"/>
      </left>
      <right style="thin">
        <color indexed="10"/>
      </right>
      <top style="thin">
        <color indexed="10"/>
      </top>
      <bottom style="thin">
        <color indexed="10"/>
      </bottom>
      <diagonal/>
    </border>
    <border>
      <left style="hair">
        <color indexed="64"/>
      </left>
      <right style="hair">
        <color indexed="64"/>
      </right>
      <top style="hair">
        <color indexed="64"/>
      </top>
      <bottom style="hair">
        <color indexed="64"/>
      </bottom>
      <diagonal/>
    </border>
    <border>
      <left style="thin">
        <color indexed="53"/>
      </left>
      <right style="thin">
        <color indexed="53"/>
      </right>
      <top style="thin">
        <color indexed="53"/>
      </top>
      <bottom style="thin">
        <color indexed="53"/>
      </bottom>
      <diagonal/>
    </border>
    <border>
      <left/>
      <right style="hair">
        <color indexed="53"/>
      </right>
      <top style="hair">
        <color indexed="53"/>
      </top>
      <bottom style="hair">
        <color indexed="53"/>
      </bottom>
      <diagonal/>
    </border>
    <border>
      <left/>
      <right style="thin">
        <color indexed="53"/>
      </right>
      <top/>
      <bottom style="thin">
        <color indexed="53"/>
      </bottom>
      <diagonal/>
    </border>
    <border>
      <left/>
      <right style="hair">
        <color indexed="53"/>
      </right>
      <top/>
      <bottom style="hair">
        <color indexed="53"/>
      </bottom>
      <diagonal/>
    </border>
    <border>
      <left/>
      <right/>
      <top/>
      <bottom style="slantDashDot">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24">
    <xf numFmtId="0" fontId="0" fillId="0" borderId="0"/>
    <xf numFmtId="0" fontId="6" fillId="2" borderId="0" applyNumberFormat="0" applyBorder="0" applyAlignment="0"/>
    <xf numFmtId="0" fontId="4" fillId="3" borderId="0"/>
    <xf numFmtId="0" fontId="7" fillId="3" borderId="0">
      <alignment horizontal="center" vertical="center"/>
    </xf>
    <xf numFmtId="3" fontId="4" fillId="4" borderId="1">
      <alignment horizontal="right" vertical="center" wrapText="1"/>
    </xf>
    <xf numFmtId="0" fontId="8" fillId="4" borderId="2">
      <alignment horizontal="left" vertical="center" wrapText="1"/>
    </xf>
    <xf numFmtId="0" fontId="8" fillId="4" borderId="0">
      <alignment horizontal="left" vertical="center" wrapText="1" indent="1"/>
    </xf>
    <xf numFmtId="3" fontId="9" fillId="4" borderId="3" applyNumberFormat="0" applyFont="0" applyAlignment="0">
      <alignment horizontal="center" vertical="center" wrapText="1"/>
    </xf>
    <xf numFmtId="16" fontId="4" fillId="4" borderId="0">
      <alignment horizontal="center" vertical="center" wrapText="1"/>
    </xf>
    <xf numFmtId="0" fontId="5" fillId="4" borderId="4">
      <alignment horizontal="justify" vertical="center" wrapText="1"/>
    </xf>
    <xf numFmtId="0" fontId="3" fillId="5" borderId="0" applyFont="0" applyAlignment="0">
      <alignment horizontal="center" vertical="center" wrapText="1"/>
    </xf>
    <xf numFmtId="0" fontId="7" fillId="5" borderId="3" applyAlignment="0">
      <alignment horizontal="center" vertical="center" wrapText="1"/>
    </xf>
    <xf numFmtId="164" fontId="10" fillId="6" borderId="5" applyNumberFormat="0" applyFont="0" applyFill="0" applyAlignment="0">
      <alignment horizontal="left" vertical="center" wrapText="1"/>
    </xf>
    <xf numFmtId="164" fontId="4" fillId="0" borderId="5" applyNumberFormat="0" applyFont="0" applyFill="0" applyAlignment="0">
      <alignment horizontal="center" vertical="center" wrapText="1"/>
    </xf>
    <xf numFmtId="164" fontId="4" fillId="7" borderId="6" applyNumberFormat="0" applyBorder="0" applyAlignment="0">
      <alignment horizontal="left" vertical="center" wrapText="1"/>
    </xf>
    <xf numFmtId="0" fontId="7" fillId="8" borderId="7" applyAlignment="0">
      <alignment vertical="center"/>
    </xf>
    <xf numFmtId="0" fontId="1" fillId="8" borderId="0">
      <alignment vertical="center"/>
    </xf>
    <xf numFmtId="164" fontId="4" fillId="6" borderId="8" applyNumberFormat="0" applyBorder="0" applyAlignment="0">
      <alignment horizontal="left" vertical="center" wrapText="1"/>
    </xf>
    <xf numFmtId="0" fontId="4" fillId="4" borderId="0" applyFill="0">
      <alignment horizontal="justify" vertical="top" wrapText="1"/>
    </xf>
    <xf numFmtId="0" fontId="8" fillId="0" borderId="0">
      <alignment horizontal="justify" vertical="top" wrapText="1"/>
    </xf>
    <xf numFmtId="0" fontId="10" fillId="0" borderId="0">
      <alignment horizontal="left" vertical="center" wrapText="1"/>
    </xf>
    <xf numFmtId="0" fontId="4" fillId="9" borderId="0" applyNumberFormat="0" applyAlignment="0">
      <alignment vertical="center"/>
    </xf>
    <xf numFmtId="0" fontId="7" fillId="10" borderId="0" applyNumberFormat="0" applyAlignment="0"/>
    <xf numFmtId="44" fontId="1" fillId="0" borderId="0" applyFont="0" applyFill="0" applyBorder="0" applyAlignment="0" applyProtection="0"/>
  </cellStyleXfs>
  <cellXfs count="50">
    <xf numFmtId="0" fontId="0" fillId="0" borderId="0" xfId="0"/>
    <xf numFmtId="0" fontId="4" fillId="0" borderId="0" xfId="0" applyFont="1"/>
    <xf numFmtId="0" fontId="4" fillId="11" borderId="0" xfId="0" applyFont="1" applyFill="1"/>
    <xf numFmtId="0" fontId="4" fillId="11" borderId="0" xfId="0" applyFont="1" applyFill="1" applyAlignment="1">
      <alignment vertical="top"/>
    </xf>
    <xf numFmtId="0" fontId="4" fillId="11" borderId="0" xfId="0" applyFont="1" applyFill="1" applyAlignment="1">
      <alignment vertical="center"/>
    </xf>
    <xf numFmtId="0" fontId="4" fillId="0" borderId="0" xfId="0" applyFont="1" applyProtection="1">
      <protection hidden="1"/>
    </xf>
    <xf numFmtId="0" fontId="4" fillId="0" borderId="0" xfId="0" applyFont="1" applyFill="1"/>
    <xf numFmtId="0" fontId="4" fillId="0" borderId="0" xfId="0" applyFont="1" applyFill="1" applyAlignment="1">
      <alignment vertical="top"/>
    </xf>
    <xf numFmtId="0" fontId="4" fillId="0" borderId="0" xfId="0" applyFont="1" applyFill="1" applyAlignment="1">
      <alignment vertical="center"/>
    </xf>
    <xf numFmtId="0" fontId="4" fillId="0" borderId="0" xfId="0" applyFont="1" applyFill="1" applyProtection="1">
      <protection hidden="1"/>
    </xf>
    <xf numFmtId="0" fontId="4" fillId="0" borderId="0" xfId="0" applyFont="1" applyFill="1" applyAlignment="1" applyProtection="1">
      <alignment vertical="center"/>
      <protection hidden="1"/>
    </xf>
    <xf numFmtId="41" fontId="11" fillId="0" borderId="0" xfId="0" applyNumberFormat="1" applyFont="1" applyAlignment="1" applyProtection="1">
      <alignment horizontal="left" vertical="center"/>
      <protection hidden="1"/>
    </xf>
    <xf numFmtId="41" fontId="11" fillId="11" borderId="0" xfId="18" applyNumberFormat="1" applyFont="1" applyFill="1" applyBorder="1" applyAlignment="1" applyProtection="1">
      <alignment horizontal="left" vertical="center"/>
      <protection hidden="1"/>
    </xf>
    <xf numFmtId="41" fontId="12" fillId="0" borderId="0" xfId="18" applyNumberFormat="1" applyFont="1" applyFill="1" applyBorder="1" applyAlignment="1" applyProtection="1">
      <alignment horizontal="center" vertical="center"/>
      <protection hidden="1"/>
    </xf>
    <xf numFmtId="41" fontId="11" fillId="0" borderId="0" xfId="0" applyNumberFormat="1" applyFont="1" applyAlignment="1" applyProtection="1">
      <alignment horizontal="left" vertical="center" indent="4"/>
      <protection hidden="1"/>
    </xf>
    <xf numFmtId="41" fontId="11" fillId="0" borderId="0" xfId="0" applyNumberFormat="1" applyFont="1" applyFill="1" applyBorder="1" applyAlignment="1" applyProtection="1">
      <alignment vertical="center"/>
      <protection hidden="1"/>
    </xf>
    <xf numFmtId="41" fontId="11" fillId="12" borderId="0" xfId="0" applyNumberFormat="1" applyFont="1" applyFill="1" applyAlignment="1" applyProtection="1">
      <alignment horizontal="left" vertical="center" indent="1"/>
      <protection hidden="1"/>
    </xf>
    <xf numFmtId="42" fontId="11" fillId="12" borderId="0" xfId="18" applyNumberFormat="1" applyFont="1" applyFill="1" applyBorder="1" applyAlignment="1" applyProtection="1">
      <alignment horizontal="center" vertical="center"/>
      <protection hidden="1"/>
    </xf>
    <xf numFmtId="41" fontId="11" fillId="13" borderId="0" xfId="0" applyNumberFormat="1" applyFont="1" applyFill="1" applyAlignment="1" applyProtection="1">
      <alignment horizontal="left" vertical="center" indent="1"/>
      <protection hidden="1"/>
    </xf>
    <xf numFmtId="42" fontId="11" fillId="13" borderId="0" xfId="18" applyNumberFormat="1" applyFont="1" applyFill="1" applyBorder="1" applyAlignment="1" applyProtection="1">
      <alignment horizontal="center" vertical="center"/>
      <protection hidden="1"/>
    </xf>
    <xf numFmtId="41" fontId="11" fillId="13" borderId="9" xfId="0" applyNumberFormat="1" applyFont="1" applyFill="1" applyBorder="1" applyAlignment="1" applyProtection="1">
      <alignment vertical="center"/>
      <protection hidden="1"/>
    </xf>
    <xf numFmtId="41" fontId="11" fillId="12" borderId="9" xfId="0" applyNumberFormat="1" applyFont="1" applyFill="1" applyBorder="1" applyAlignment="1" applyProtection="1">
      <alignment vertical="center"/>
      <protection hidden="1"/>
    </xf>
    <xf numFmtId="41" fontId="11" fillId="14" borderId="0" xfId="0" applyNumberFormat="1" applyFont="1" applyFill="1" applyAlignment="1" applyProtection="1">
      <alignment horizontal="left" vertical="center" indent="1"/>
      <protection hidden="1"/>
    </xf>
    <xf numFmtId="42" fontId="11" fillId="14" borderId="0" xfId="18" applyNumberFormat="1" applyFont="1" applyFill="1" applyBorder="1" applyAlignment="1" applyProtection="1">
      <alignment horizontal="center" vertical="center"/>
      <protection hidden="1"/>
    </xf>
    <xf numFmtId="41" fontId="11" fillId="14" borderId="9" xfId="0" applyNumberFormat="1" applyFont="1" applyFill="1" applyBorder="1" applyAlignment="1" applyProtection="1">
      <alignment vertical="center"/>
      <protection hidden="1"/>
    </xf>
    <xf numFmtId="42" fontId="11" fillId="11" borderId="10" xfId="18" applyNumberFormat="1" applyFont="1" applyFill="1" applyBorder="1" applyAlignment="1" applyProtection="1">
      <alignment horizontal="center" vertical="center"/>
      <protection locked="0" hidden="1"/>
    </xf>
    <xf numFmtId="0" fontId="4" fillId="11" borderId="0" xfId="0" applyFont="1" applyFill="1" applyProtection="1">
      <protection hidden="1"/>
    </xf>
    <xf numFmtId="0" fontId="4" fillId="11" borderId="0" xfId="0" applyFont="1" applyFill="1" applyAlignment="1" applyProtection="1">
      <alignment vertical="top"/>
      <protection hidden="1"/>
    </xf>
    <xf numFmtId="0" fontId="4" fillId="13" borderId="0" xfId="0" applyFont="1" applyFill="1" applyProtection="1">
      <protection hidden="1"/>
    </xf>
    <xf numFmtId="0" fontId="4" fillId="12" borderId="0" xfId="0" applyFont="1" applyFill="1" applyProtection="1">
      <protection hidden="1"/>
    </xf>
    <xf numFmtId="0" fontId="4" fillId="14" borderId="0" xfId="0" applyFont="1" applyFill="1" applyProtection="1">
      <protection hidden="1"/>
    </xf>
    <xf numFmtId="165" fontId="11" fillId="13" borderId="0" xfId="23" applyNumberFormat="1" applyFont="1" applyFill="1" applyAlignment="1" applyProtection="1">
      <alignment horizontal="left" vertical="center" indent="1"/>
      <protection hidden="1"/>
    </xf>
    <xf numFmtId="2" fontId="4" fillId="0" borderId="0" xfId="0" applyNumberFormat="1" applyFont="1" applyProtection="1">
      <protection hidden="1"/>
    </xf>
    <xf numFmtId="2" fontId="4" fillId="0" borderId="0" xfId="0" applyNumberFormat="1" applyFont="1" applyFill="1" applyAlignment="1">
      <alignment vertical="center"/>
    </xf>
    <xf numFmtId="41" fontId="12" fillId="13" borderId="10" xfId="23" applyNumberFormat="1" applyFont="1" applyFill="1" applyBorder="1" applyAlignment="1" applyProtection="1">
      <alignment horizontal="left" vertical="center" indent="1"/>
      <protection locked="0" hidden="1"/>
    </xf>
    <xf numFmtId="41" fontId="12" fillId="12" borderId="10" xfId="23" applyNumberFormat="1" applyFont="1" applyFill="1" applyBorder="1" applyAlignment="1" applyProtection="1">
      <alignment horizontal="left" vertical="center" indent="1"/>
      <protection locked="0" hidden="1"/>
    </xf>
    <xf numFmtId="41" fontId="12" fillId="14" borderId="10" xfId="23" applyNumberFormat="1" applyFont="1" applyFill="1" applyBorder="1" applyAlignment="1" applyProtection="1">
      <alignment horizontal="left" vertical="center" indent="1"/>
      <protection locked="0" hidden="1"/>
    </xf>
    <xf numFmtId="0" fontId="4" fillId="0" borderId="0" xfId="0" applyFont="1" applyFill="1" applyProtection="1"/>
    <xf numFmtId="0" fontId="4" fillId="0" borderId="0" xfId="0" applyFont="1" applyFill="1" applyAlignment="1" applyProtection="1">
      <alignment vertical="top"/>
    </xf>
    <xf numFmtId="42" fontId="11" fillId="13" borderId="11" xfId="18" applyNumberFormat="1" applyFont="1" applyFill="1" applyBorder="1" applyAlignment="1" applyProtection="1">
      <alignment horizontal="center" vertical="center"/>
      <protection hidden="1"/>
    </xf>
    <xf numFmtId="0" fontId="4" fillId="0" borderId="0" xfId="0" applyFont="1" applyFill="1" applyAlignment="1" applyProtection="1">
      <alignment vertical="center"/>
    </xf>
    <xf numFmtId="165" fontId="11" fillId="12" borderId="0" xfId="23" applyNumberFormat="1" applyFont="1" applyFill="1" applyAlignment="1" applyProtection="1">
      <alignment horizontal="left" vertical="center" indent="1"/>
      <protection hidden="1"/>
    </xf>
    <xf numFmtId="42" fontId="11" fillId="12" borderId="11" xfId="18" applyNumberFormat="1" applyFont="1" applyFill="1" applyBorder="1" applyAlignment="1" applyProtection="1">
      <alignment horizontal="center" vertical="center"/>
      <protection hidden="1"/>
    </xf>
    <xf numFmtId="165" fontId="11" fillId="14" borderId="0" xfId="23" applyNumberFormat="1" applyFont="1" applyFill="1" applyAlignment="1" applyProtection="1">
      <alignment horizontal="left" vertical="center" indent="1"/>
      <protection hidden="1"/>
    </xf>
    <xf numFmtId="42" fontId="11" fillId="14" borderId="11" xfId="18" applyNumberFormat="1" applyFont="1" applyFill="1" applyBorder="1" applyAlignment="1" applyProtection="1">
      <alignment horizontal="center" vertical="center"/>
      <protection hidden="1"/>
    </xf>
    <xf numFmtId="0" fontId="4" fillId="0" borderId="0" xfId="0" applyFont="1" applyProtection="1"/>
    <xf numFmtId="41" fontId="11" fillId="14" borderId="9" xfId="0" applyNumberFormat="1" applyFont="1" applyFill="1" applyBorder="1" applyAlignment="1" applyProtection="1">
      <alignment horizontal="center" vertical="center"/>
      <protection hidden="1"/>
    </xf>
    <xf numFmtId="41" fontId="11" fillId="16" borderId="9" xfId="0" applyNumberFormat="1" applyFont="1" applyFill="1" applyBorder="1" applyAlignment="1" applyProtection="1">
      <alignment horizontal="center" vertical="center"/>
      <protection hidden="1"/>
    </xf>
    <xf numFmtId="0" fontId="11" fillId="15" borderId="0" xfId="18" applyFont="1" applyFill="1" applyAlignment="1" applyProtection="1">
      <alignment horizontal="center" vertical="center" wrapText="1"/>
      <protection hidden="1"/>
    </xf>
    <xf numFmtId="41" fontId="11" fillId="2" borderId="9" xfId="0" applyNumberFormat="1" applyFont="1" applyFill="1" applyBorder="1" applyAlignment="1" applyProtection="1">
      <alignment horizontal="center" vertical="center"/>
      <protection hidden="1"/>
    </xf>
  </cellXfs>
  <cellStyles count="24">
    <cellStyle name="bsbody" xfId="1"/>
    <cellStyle name="bsfoot" xfId="2"/>
    <cellStyle name="bshead" xfId="3"/>
    <cellStyle name="Currency" xfId="23" builtinId="4"/>
    <cellStyle name="GenJour#" xfId="4"/>
    <cellStyle name="GenJour1" xfId="5"/>
    <cellStyle name="GenJour2" xfId="6"/>
    <cellStyle name="GenJourBody" xfId="7"/>
    <cellStyle name="GenJourDate" xfId="8"/>
    <cellStyle name="GenJourDes" xfId="9"/>
    <cellStyle name="GenJourFoot" xfId="10"/>
    <cellStyle name="GenJourHead" xfId="11"/>
    <cellStyle name="LedgBody" xfId="12"/>
    <cellStyle name="ledgerwkbk" xfId="13"/>
    <cellStyle name="LedgGreen" xfId="14"/>
    <cellStyle name="LedgHead" xfId="15"/>
    <cellStyle name="LedgSide" xfId="16"/>
    <cellStyle name="LedgYellow" xfId="17"/>
    <cellStyle name="Normal" xfId="0" builtinId="0"/>
    <cellStyle name="POA" xfId="18"/>
    <cellStyle name="POAanswer" xfId="19"/>
    <cellStyle name="POAhead" xfId="20"/>
    <cellStyle name="trialbody" xfId="21"/>
    <cellStyle name="trialhead" xfId="22"/>
  </cellStyles>
  <dxfs count="10">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theme="4" tint="0.79998168889431442"/>
        </patternFill>
      </fill>
    </dxf>
  </dxfs>
  <tableStyles count="1" defaultTableStyle="TableStyleMedium9">
    <tableStyle name="Table Style 1" pivot="0" count="1">
      <tableStyleElement type="firstRowStripe" dxfId="9"/>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F6F7F5"/>
      <rgbColor rgb="00FCF0E7"/>
      <rgbColor rgb="003366FF"/>
      <rgbColor rgb="0033CCCC"/>
      <rgbColor rgb="0099CC00"/>
      <rgbColor rgb="00AD4929"/>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00FF00"/>
      <color rgb="FFAEF280"/>
      <color rgb="FFFF0000"/>
      <color rgb="FFFF6969"/>
      <color rgb="FF00FF64"/>
      <color rgb="FFFAA892"/>
      <color rgb="FFDCE6F1"/>
      <color rgb="FFE6F0FB"/>
      <color rgb="FFF97B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L39"/>
  <sheetViews>
    <sheetView tabSelected="1" workbookViewId="0">
      <selection activeCell="C3" sqref="C3"/>
    </sheetView>
  </sheetViews>
  <sheetFormatPr baseColWidth="10" defaultColWidth="0" defaultRowHeight="409.6" zeroHeight="1"/>
  <cols>
    <col min="1" max="1" width="53.6640625" style="1" customWidth="1"/>
    <col min="2" max="3" width="16.6640625" style="1" customWidth="1"/>
    <col min="4" max="5" width="1.5" style="1" customWidth="1"/>
    <col min="6" max="6" width="26.6640625" style="1" hidden="1" customWidth="1"/>
    <col min="7" max="7" width="8.83203125" style="1" hidden="1" customWidth="1"/>
    <col min="8" max="8" width="16.1640625" style="1" hidden="1" customWidth="1"/>
    <col min="9" max="16384" width="8.83203125" style="1" hidden="1"/>
  </cols>
  <sheetData>
    <row r="1" spans="1:12" s="2" customFormat="1" ht="153" customHeight="1">
      <c r="A1" s="48" t="s">
        <v>10</v>
      </c>
      <c r="B1" s="48"/>
      <c r="C1" s="48"/>
      <c r="D1" s="26"/>
      <c r="E1" s="9"/>
      <c r="F1" s="37"/>
      <c r="G1" s="6"/>
      <c r="H1" s="6"/>
      <c r="I1" s="6"/>
      <c r="J1" s="6"/>
      <c r="K1" s="6"/>
      <c r="L1" s="6"/>
    </row>
    <row r="2" spans="1:12" ht="24" customHeight="1">
      <c r="A2" s="5"/>
      <c r="B2" s="5"/>
      <c r="C2" s="5"/>
      <c r="D2" s="9"/>
      <c r="E2" s="9"/>
      <c r="F2" s="37"/>
      <c r="G2" s="6"/>
      <c r="H2" s="6"/>
      <c r="I2" s="6"/>
      <c r="J2" s="6"/>
      <c r="K2" s="6"/>
      <c r="L2" s="6"/>
    </row>
    <row r="3" spans="1:12" s="3" customFormat="1" ht="24" customHeight="1">
      <c r="A3" s="12" t="s">
        <v>7</v>
      </c>
      <c r="B3" s="12"/>
      <c r="C3" s="25">
        <v>0</v>
      </c>
      <c r="D3" s="27"/>
      <c r="E3" s="10"/>
      <c r="F3" s="38"/>
      <c r="G3" s="7"/>
      <c r="H3" s="7"/>
      <c r="I3" s="7"/>
      <c r="J3" s="7"/>
      <c r="K3" s="7"/>
      <c r="L3" s="7"/>
    </row>
    <row r="4" spans="1:12" ht="24" customHeight="1">
      <c r="A4" s="11" t="s">
        <v>0</v>
      </c>
      <c r="B4" s="11"/>
      <c r="C4" s="5"/>
      <c r="D4" s="9"/>
      <c r="E4" s="9"/>
      <c r="F4" s="37"/>
      <c r="G4" s="6"/>
      <c r="H4" s="6"/>
      <c r="I4" s="6"/>
      <c r="J4" s="6"/>
      <c r="K4" s="6"/>
      <c r="L4" s="6"/>
    </row>
    <row r="5" spans="1:12" s="5" customFormat="1" ht="24" customHeight="1" thickBot="1">
      <c r="A5" s="47" t="s">
        <v>1</v>
      </c>
      <c r="B5" s="47"/>
      <c r="C5" s="47"/>
      <c r="D5" s="20"/>
    </row>
    <row r="6" spans="1:12" ht="24" customHeight="1">
      <c r="A6" s="18" t="s">
        <v>0</v>
      </c>
      <c r="B6" s="18"/>
      <c r="C6" s="19"/>
      <c r="D6" s="28"/>
      <c r="E6" s="9"/>
      <c r="F6" s="37"/>
      <c r="G6" s="6"/>
      <c r="H6" s="6"/>
      <c r="I6" s="6"/>
      <c r="J6" s="6"/>
      <c r="K6" s="6"/>
      <c r="L6" s="6"/>
    </row>
    <row r="7" spans="1:12" s="5" customFormat="1" ht="24" customHeight="1">
      <c r="A7" s="18" t="s">
        <v>8</v>
      </c>
      <c r="B7" s="31">
        <v>100000</v>
      </c>
      <c r="C7" s="18"/>
      <c r="D7" s="28"/>
    </row>
    <row r="8" spans="1:12" s="5" customFormat="1" ht="24" customHeight="1">
      <c r="A8" s="18" t="str">
        <f>IF($C$3&gt;100000,"Plus: Unamortized premium", "Less: Unamortized discount")</f>
        <v>Less: Unamortized discount</v>
      </c>
      <c r="B8" s="34">
        <v>0</v>
      </c>
      <c r="C8" s="39">
        <f>B7+B8</f>
        <v>100000</v>
      </c>
      <c r="D8" s="28"/>
      <c r="H8" s="32">
        <f>C3-100000</f>
        <v>-100000</v>
      </c>
      <c r="I8" s="32">
        <f>H8/3</f>
        <v>-33333.333333333336</v>
      </c>
      <c r="J8" s="32">
        <f>I8</f>
        <v>-33333.333333333336</v>
      </c>
    </row>
    <row r="9" spans="1:12" s="5" customFormat="1" ht="24" customHeight="1" thickBot="1">
      <c r="A9" s="20"/>
      <c r="B9" s="20"/>
      <c r="C9" s="20"/>
      <c r="D9" s="20"/>
      <c r="H9" s="32"/>
      <c r="I9" s="32"/>
      <c r="J9" s="32">
        <f>J8+I8</f>
        <v>-66666.666666666672</v>
      </c>
    </row>
    <row r="10" spans="1:12" s="4" customFormat="1" ht="24" customHeight="1">
      <c r="A10" s="14" t="s">
        <v>0</v>
      </c>
      <c r="B10" s="14"/>
      <c r="C10" s="13"/>
      <c r="D10" s="10"/>
      <c r="E10" s="10"/>
      <c r="F10" s="40"/>
      <c r="G10" s="8"/>
      <c r="H10" s="33"/>
      <c r="I10" s="33"/>
      <c r="J10" s="33">
        <f>J9+I8</f>
        <v>-100000</v>
      </c>
      <c r="K10" s="8"/>
      <c r="L10" s="8"/>
    </row>
    <row r="11" spans="1:12" s="5" customFormat="1" ht="24" customHeight="1" thickBot="1">
      <c r="A11" s="47" t="s">
        <v>2</v>
      </c>
      <c r="B11" s="47"/>
      <c r="C11" s="47"/>
      <c r="D11" s="20"/>
    </row>
    <row r="12" spans="1:12" ht="24" customHeight="1">
      <c r="A12" s="18" t="s">
        <v>0</v>
      </c>
      <c r="B12" s="18"/>
      <c r="C12" s="19"/>
      <c r="D12" s="28"/>
      <c r="E12" s="9"/>
      <c r="F12" s="37"/>
      <c r="G12" s="6"/>
      <c r="H12" s="6"/>
      <c r="I12" s="6"/>
      <c r="J12" s="6"/>
      <c r="K12" s="6"/>
      <c r="L12" s="6"/>
    </row>
    <row r="13" spans="1:12" s="5" customFormat="1" ht="24" customHeight="1">
      <c r="A13" s="18" t="s">
        <v>9</v>
      </c>
      <c r="B13" s="18"/>
      <c r="C13" s="34">
        <v>0</v>
      </c>
      <c r="D13" s="28"/>
      <c r="H13" s="5">
        <v>10000</v>
      </c>
      <c r="I13" s="5">
        <f>I8*-1</f>
        <v>33333.333333333336</v>
      </c>
      <c r="J13" s="5">
        <f>H13+I13</f>
        <v>43333.333333333336</v>
      </c>
    </row>
    <row r="14" spans="1:12" s="5" customFormat="1" ht="24" customHeight="1" thickBot="1">
      <c r="A14" s="20"/>
      <c r="B14" s="20"/>
      <c r="C14" s="20"/>
      <c r="D14" s="20"/>
    </row>
    <row r="15" spans="1:12" ht="24" customHeight="1">
      <c r="A15" s="11" t="s">
        <v>0</v>
      </c>
      <c r="B15" s="11"/>
      <c r="C15" s="5"/>
      <c r="D15" s="9"/>
      <c r="E15" s="9"/>
      <c r="F15" s="37"/>
      <c r="G15" s="6"/>
      <c r="H15" s="6"/>
      <c r="I15" s="6"/>
      <c r="J15" s="6"/>
      <c r="K15" s="6"/>
      <c r="L15" s="6"/>
    </row>
    <row r="16" spans="1:12" s="5" customFormat="1" ht="24" customHeight="1" thickBot="1">
      <c r="A16" s="49" t="s">
        <v>3</v>
      </c>
      <c r="B16" s="49"/>
      <c r="C16" s="49"/>
      <c r="D16" s="21"/>
    </row>
    <row r="17" spans="1:12" ht="24" customHeight="1">
      <c r="A17" s="16" t="s">
        <v>0</v>
      </c>
      <c r="B17" s="16"/>
      <c r="C17" s="17"/>
      <c r="D17" s="29"/>
      <c r="E17" s="9"/>
      <c r="F17" s="37"/>
      <c r="G17" s="6"/>
      <c r="H17" s="6"/>
      <c r="I17" s="6"/>
      <c r="J17" s="6"/>
      <c r="K17" s="6"/>
      <c r="L17" s="6"/>
    </row>
    <row r="18" spans="1:12" s="5" customFormat="1" ht="24" customHeight="1">
      <c r="A18" s="16" t="s">
        <v>8</v>
      </c>
      <c r="B18" s="41">
        <v>100000</v>
      </c>
      <c r="C18" s="16"/>
      <c r="D18" s="29"/>
    </row>
    <row r="19" spans="1:12" s="5" customFormat="1" ht="24" customHeight="1">
      <c r="A19" s="16" t="str">
        <f>IF($C$3&gt;100000,"Plus: Unamortized premium", "Less: Unamortized discount")</f>
        <v>Less: Unamortized discount</v>
      </c>
      <c r="B19" s="35">
        <v>0</v>
      </c>
      <c r="C19" s="42">
        <f>B18+B19</f>
        <v>100000</v>
      </c>
      <c r="D19" s="29"/>
      <c r="H19" s="32"/>
      <c r="I19" s="32"/>
      <c r="J19" s="32"/>
    </row>
    <row r="20" spans="1:12" s="5" customFormat="1" ht="24" customHeight="1" thickBot="1">
      <c r="A20" s="21"/>
      <c r="B20" s="21"/>
      <c r="C20" s="21"/>
      <c r="D20" s="21"/>
    </row>
    <row r="21" spans="1:12" s="4" customFormat="1" ht="24" customHeight="1">
      <c r="A21" s="14" t="s">
        <v>0</v>
      </c>
      <c r="B21" s="14"/>
      <c r="C21" s="13"/>
      <c r="D21" s="10"/>
      <c r="E21" s="10"/>
      <c r="F21" s="40"/>
      <c r="G21" s="8"/>
      <c r="H21" s="8"/>
      <c r="I21" s="8"/>
      <c r="J21" s="8"/>
      <c r="K21" s="8"/>
      <c r="L21" s="8"/>
    </row>
    <row r="22" spans="1:12" s="5" customFormat="1" ht="24" customHeight="1" thickBot="1">
      <c r="A22" s="49" t="s">
        <v>4</v>
      </c>
      <c r="B22" s="49"/>
      <c r="C22" s="49"/>
      <c r="D22" s="21"/>
    </row>
    <row r="23" spans="1:12" ht="24" customHeight="1">
      <c r="A23" s="16" t="s">
        <v>0</v>
      </c>
      <c r="B23" s="16"/>
      <c r="C23" s="17"/>
      <c r="D23" s="29"/>
      <c r="E23" s="9"/>
      <c r="F23" s="37"/>
      <c r="G23" s="6"/>
      <c r="H23" s="6"/>
      <c r="I23" s="6"/>
      <c r="J23" s="6"/>
      <c r="K23" s="6"/>
      <c r="L23" s="6"/>
    </row>
    <row r="24" spans="1:12" s="5" customFormat="1" ht="24" customHeight="1">
      <c r="A24" s="16" t="s">
        <v>9</v>
      </c>
      <c r="B24" s="16"/>
      <c r="C24" s="35">
        <v>0</v>
      </c>
      <c r="D24" s="29"/>
    </row>
    <row r="25" spans="1:12" s="5" customFormat="1" ht="24" customHeight="1" thickBot="1">
      <c r="A25" s="21"/>
      <c r="B25" s="21"/>
      <c r="C25" s="21"/>
      <c r="D25" s="21"/>
    </row>
    <row r="26" spans="1:12" s="5" customFormat="1" ht="24" customHeight="1">
      <c r="A26" s="15"/>
      <c r="B26" s="15"/>
      <c r="C26" s="15"/>
    </row>
    <row r="27" spans="1:12" s="5" customFormat="1" ht="24" customHeight="1" thickBot="1">
      <c r="A27" s="46" t="s">
        <v>5</v>
      </c>
      <c r="B27" s="46"/>
      <c r="C27" s="46"/>
      <c r="D27" s="24"/>
    </row>
    <row r="28" spans="1:12" ht="24" customHeight="1">
      <c r="A28" s="22" t="s">
        <v>0</v>
      </c>
      <c r="B28" s="22"/>
      <c r="C28" s="23"/>
      <c r="D28" s="30"/>
      <c r="E28" s="9"/>
      <c r="F28" s="37"/>
      <c r="G28" s="6"/>
      <c r="H28" s="6"/>
      <c r="I28" s="6"/>
      <c r="J28" s="6"/>
      <c r="K28" s="6"/>
      <c r="L28" s="6"/>
    </row>
    <row r="29" spans="1:12" s="5" customFormat="1" ht="24" customHeight="1">
      <c r="A29" s="22" t="s">
        <v>8</v>
      </c>
      <c r="B29" s="43">
        <v>100000</v>
      </c>
      <c r="C29" s="22"/>
      <c r="D29" s="30"/>
    </row>
    <row r="30" spans="1:12" s="5" customFormat="1" ht="24" customHeight="1">
      <c r="A30" s="22" t="str">
        <f>IF($C$3&gt;100000,"Plus: Unamortized premium", "Less: Unamortized discount")</f>
        <v>Less: Unamortized discount</v>
      </c>
      <c r="B30" s="36">
        <v>0</v>
      </c>
      <c r="C30" s="44">
        <f>B29+B30</f>
        <v>100000</v>
      </c>
      <c r="D30" s="30"/>
      <c r="H30" s="32"/>
      <c r="I30" s="32"/>
      <c r="J30" s="32"/>
    </row>
    <row r="31" spans="1:12" s="5" customFormat="1" ht="24" customHeight="1" thickBot="1">
      <c r="A31" s="24"/>
      <c r="B31" s="24"/>
      <c r="C31" s="24"/>
      <c r="D31" s="24"/>
    </row>
    <row r="32" spans="1:12" s="4" customFormat="1" ht="24" customHeight="1">
      <c r="A32" s="14" t="s">
        <v>0</v>
      </c>
      <c r="B32" s="14"/>
      <c r="C32" s="13"/>
      <c r="D32" s="10"/>
      <c r="E32" s="10"/>
      <c r="F32" s="40"/>
      <c r="G32" s="8"/>
      <c r="H32" s="8"/>
      <c r="I32" s="8"/>
      <c r="J32" s="8"/>
      <c r="K32" s="8"/>
      <c r="L32" s="8"/>
    </row>
    <row r="33" spans="1:12" s="5" customFormat="1" ht="24" customHeight="1" thickBot="1">
      <c r="A33" s="46" t="s">
        <v>6</v>
      </c>
      <c r="B33" s="46"/>
      <c r="C33" s="46"/>
      <c r="D33" s="24"/>
    </row>
    <row r="34" spans="1:12" ht="24" customHeight="1">
      <c r="A34" s="22" t="s">
        <v>0</v>
      </c>
      <c r="B34" s="22"/>
      <c r="C34" s="23"/>
      <c r="D34" s="30"/>
      <c r="E34" s="9"/>
      <c r="F34" s="37"/>
      <c r="G34" s="6"/>
      <c r="H34" s="6"/>
      <c r="I34" s="6"/>
      <c r="J34" s="6"/>
      <c r="K34" s="6"/>
      <c r="L34" s="6"/>
    </row>
    <row r="35" spans="1:12" s="5" customFormat="1" ht="24" customHeight="1">
      <c r="A35" s="22" t="s">
        <v>9</v>
      </c>
      <c r="B35" s="22"/>
      <c r="C35" s="36">
        <v>0</v>
      </c>
      <c r="D35" s="30"/>
    </row>
    <row r="36" spans="1:12" s="5" customFormat="1" ht="24" customHeight="1" thickBot="1">
      <c r="A36" s="24"/>
      <c r="B36" s="24"/>
      <c r="C36" s="24"/>
      <c r="D36" s="24"/>
    </row>
    <row r="37" spans="1:12" ht="47.25" customHeight="1">
      <c r="A37" s="45"/>
      <c r="B37" s="45"/>
      <c r="C37" s="45"/>
      <c r="D37" s="45"/>
      <c r="E37" s="45"/>
      <c r="F37" s="45"/>
    </row>
    <row r="38" spans="1:12" ht="13" hidden="1">
      <c r="A38" s="45"/>
      <c r="B38" s="45"/>
      <c r="C38" s="45"/>
      <c r="D38" s="45"/>
      <c r="E38" s="45"/>
      <c r="F38" s="45"/>
    </row>
    <row r="39" spans="1:12" ht="13" hidden="1">
      <c r="A39" s="45"/>
      <c r="B39" s="45"/>
      <c r="C39" s="45"/>
      <c r="D39" s="45"/>
      <c r="E39" s="45"/>
      <c r="F39" s="45"/>
    </row>
  </sheetData>
  <sheetProtection algorithmName="SHA-512" hashValue="R0TAR0r6LC4NF3JVyC8T4QtvbXKLtgRmLYfbBhKT4zDy0m+anF4trLLF/8T/NbH2r5weHUDqakIJeQtzwwYupA==" saltValue="/dyGxSYjsveQZmnnfo1FV4==" spinCount="100000" sheet="1" objects="1" scenarios="1"/>
  <mergeCells count="7">
    <mergeCell ref="A33:C33"/>
    <mergeCell ref="A5:C5"/>
    <mergeCell ref="A1:C1"/>
    <mergeCell ref="A11:C11"/>
    <mergeCell ref="A16:C16"/>
    <mergeCell ref="A22:C22"/>
    <mergeCell ref="A27:C27"/>
  </mergeCells>
  <phoneticPr fontId="2" type="noConversion"/>
  <conditionalFormatting sqref="C8">
    <cfRule type="cellIs" dxfId="8" priority="23" operator="equal">
      <formula>C4*(2/3)</formula>
    </cfRule>
  </conditionalFormatting>
  <conditionalFormatting sqref="B8">
    <cfRule type="cellIs" dxfId="7" priority="13" operator="between">
      <formula>$J$9+1</formula>
      <formula>$J$9-1</formula>
    </cfRule>
  </conditionalFormatting>
  <conditionalFormatting sqref="C13">
    <cfRule type="cellIs" dxfId="6" priority="12" operator="between">
      <formula>$J$13-1</formula>
      <formula>$J$13+1</formula>
    </cfRule>
  </conditionalFormatting>
  <conditionalFormatting sqref="C24">
    <cfRule type="cellIs" dxfId="5" priority="6" operator="between">
      <formula>$J$13-1</formula>
      <formula>$J$13+1</formula>
    </cfRule>
  </conditionalFormatting>
  <conditionalFormatting sqref="C35">
    <cfRule type="cellIs" dxfId="4" priority="5" operator="between">
      <formula>$J$13-1</formula>
      <formula>$J$13+1</formula>
    </cfRule>
  </conditionalFormatting>
  <conditionalFormatting sqref="B19">
    <cfRule type="cellIs" dxfId="3" priority="4" operator="between">
      <formula>$J$8+1</formula>
      <formula>$J$8-1</formula>
    </cfRule>
  </conditionalFormatting>
  <conditionalFormatting sqref="B30">
    <cfRule type="cellIs" dxfId="2" priority="3" operator="equal">
      <formula>0</formula>
    </cfRule>
  </conditionalFormatting>
  <conditionalFormatting sqref="C19">
    <cfRule type="cellIs" dxfId="1" priority="2" operator="equal">
      <formula>C15*(2/3)</formula>
    </cfRule>
  </conditionalFormatting>
  <conditionalFormatting sqref="C30">
    <cfRule type="cellIs" dxfId="0" priority="1" operator="equal">
      <formula>C26*(2/3)</formula>
    </cfRule>
  </conditionalFormatting>
  <dataValidations count="1">
    <dataValidation type="list" allowBlank="1" showInputMessage="1" showErrorMessage="1" sqref="F3">
      <formula1>"sample"</formula1>
    </dataValidation>
  </dataValidations>
  <pageMargins left="0.75" right="0.75" top="1.75" bottom="1" header="0.75" footer="0.5"/>
  <headerFooter alignWithMargins="0">
    <oddHeader>&amp;R&amp;"Myriad Web Pro,Bold"&amp;20I-17.03</oddHeader>
  </headerFooter>
  <ignoredErrors>
    <ignoredError sqref="C8" unlockedFormula="1"/>
  </ignoredErrors>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Problem</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Larry Walther</dc:creator>
  <cp:keywords/>
  <dc:description/>
  <cp:lastModifiedBy>Marnie Magee</cp:lastModifiedBy>
  <cp:revision/>
  <dcterms:created xsi:type="dcterms:W3CDTF">2007-01-29T16:43:50Z</dcterms:created>
  <dcterms:modified xsi:type="dcterms:W3CDTF">2015-05-21T20:38:40Z</dcterms:modified>
</cp:coreProperties>
</file>